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Sheet1" sheetId="1" r:id="rId1"/>
  </sheets>
  <definedNames>
    <definedName name="_xlnm._FilterDatabase" localSheetId="0" hidden="1">Sheet1!$B$4:$I$14</definedName>
  </definedNames>
  <calcPr calcId="144525"/>
</workbook>
</file>

<file path=xl/sharedStrings.xml><?xml version="1.0" encoding="utf-8"?>
<sst xmlns="http://schemas.openxmlformats.org/spreadsheetml/2006/main" count="53" uniqueCount="41">
  <si>
    <t>Name</t>
  </si>
  <si>
    <t>H.R Policies</t>
  </si>
  <si>
    <t>Data Security</t>
  </si>
  <si>
    <t>Fire Safety</t>
  </si>
  <si>
    <t>Total Marks</t>
  </si>
  <si>
    <t>COUNT</t>
  </si>
  <si>
    <t>Avg COUNT</t>
  </si>
  <si>
    <t>Average</t>
  </si>
  <si>
    <t>Percentage</t>
  </si>
  <si>
    <t>Adam Gilchrist</t>
  </si>
  <si>
    <t>Monthly Sales</t>
  </si>
  <si>
    <t>Pepsi</t>
  </si>
  <si>
    <t>Coke</t>
  </si>
  <si>
    <t>Fanta</t>
  </si>
  <si>
    <t>Mirinda</t>
  </si>
  <si>
    <t>Thumbs up</t>
  </si>
  <si>
    <t>Sprite</t>
  </si>
  <si>
    <t>Lance Klusener</t>
  </si>
  <si>
    <t>Jan</t>
  </si>
  <si>
    <t>Sanath Jayasurya</t>
  </si>
  <si>
    <t>Feb</t>
  </si>
  <si>
    <t>Rahul Dravid</t>
  </si>
  <si>
    <t>Mar</t>
  </si>
  <si>
    <t>Imran Khan</t>
  </si>
  <si>
    <t>April</t>
  </si>
  <si>
    <t>Juila Graff</t>
  </si>
  <si>
    <t>May</t>
  </si>
  <si>
    <t>Curtly Ambrose</t>
  </si>
  <si>
    <t>Jun</t>
  </si>
  <si>
    <t>Shaun Pollock</t>
  </si>
  <si>
    <t>Jul</t>
  </si>
  <si>
    <t>Nathan Astle</t>
  </si>
  <si>
    <t>Aug</t>
  </si>
  <si>
    <t>Tim de Leede</t>
  </si>
  <si>
    <t>Sep</t>
  </si>
  <si>
    <t>Oct</t>
  </si>
  <si>
    <t>Nov</t>
  </si>
  <si>
    <t>Highest score</t>
  </si>
  <si>
    <t>Dec</t>
  </si>
  <si>
    <t>Lowest score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</si>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</sst>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8">
    <font>
      <sz val="11"/>
      <color theme="1"/>
      <name val="Calibri"/>
      <charset val="134"/>
      <scheme val="minor"/>
    </font>
    <font>
      <b/>
      <sz val="10"/>
      <name val="Cambria"/>
      <charset val="134"/>
    </font>
    <font>
      <b/>
      <sz val="10"/>
      <color indexed="12"/>
      <name val="Cambria"/>
      <charset val="134"/>
    </font>
    <font>
      <sz val="10"/>
      <color indexed="12"/>
      <name val="Cambria"/>
      <charset val="134"/>
    </font>
    <font>
      <sz val="10"/>
      <name val="Cambria"/>
      <charset val="134"/>
    </font>
    <font>
      <b/>
      <sz val="14"/>
      <name val="Calibri Light"/>
      <charset val="134"/>
      <scheme val="major"/>
    </font>
    <font>
      <sz val="14"/>
      <name val="Calibri Light"/>
      <charset val="134"/>
      <scheme val="maj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7" fillId="1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/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/>
    <xf numFmtId="0" fontId="0" fillId="0" borderId="0" xfId="0" applyFont="1"/>
    <xf numFmtId="0" fontId="1" fillId="2" borderId="1" xfId="5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4" fillId="4" borderId="1" xfId="5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4" fontId="4" fillId="3" borderId="1" xfId="50" applyNumberFormat="1" applyFont="1" applyFill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0" fontId="6" fillId="0" borderId="1" xfId="45" applyFont="1" applyBorder="1" applyAlignment="1">
      <alignment horizontal="center" vertical="center"/>
    </xf>
    <xf numFmtId="0" fontId="0" fillId="5" borderId="0" xfId="0" applyFill="1"/>
    <xf numFmtId="0" fontId="0" fillId="5" borderId="0" xfId="0" applyNumberFormat="1" applyFill="1"/>
    <xf numFmtId="10" fontId="0" fillId="0" borderId="0" xfId="0" applyNumberFormat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Normal 6" xfId="45"/>
    <cellStyle name="60% - Accent5" xfId="46" builtinId="48"/>
    <cellStyle name="Accent6" xfId="47" builtinId="49"/>
    <cellStyle name="40% - Accent6" xfId="48" builtinId="51"/>
    <cellStyle name="60% - Accent6" xfId="49" builtinId="52"/>
    <cellStyle name="Normal_ExcelFunction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R30"/>
  <sheetViews>
    <sheetView tabSelected="1" topLeftCell="B4" workbookViewId="0">
      <selection activeCell="M19" sqref="M19"/>
    </sheetView>
  </sheetViews>
  <sheetFormatPr defaultColWidth="9" defaultRowHeight="14.4"/>
  <cols>
    <col min="2" max="2" width="14" customWidth="1"/>
    <col min="3" max="3" width="10.3796296296296" customWidth="1"/>
    <col min="4" max="4" width="11.5" customWidth="1"/>
    <col min="5" max="5" width="12" customWidth="1"/>
    <col min="6" max="6" width="11.6296296296296" customWidth="1"/>
    <col min="7" max="7" width="11.6296296296296" customWidth="1"/>
    <col min="8" max="8" width="11.6296296296296" style="1" customWidth="1"/>
    <col min="9" max="9" width="15" customWidth="1"/>
    <col min="12" max="12" width="22.25" customWidth="1"/>
    <col min="13" max="13" width="6.75" customWidth="1"/>
    <col min="14" max="14" width="7.5" customWidth="1"/>
    <col min="15" max="15" width="7.12962962962963" customWidth="1"/>
    <col min="16" max="16" width="9.5" customWidth="1"/>
    <col min="17" max="17" width="12.8796296296296" customWidth="1"/>
    <col min="18" max="18" width="7.5" customWidth="1"/>
  </cols>
  <sheetData>
    <row r="4" ht="18" spans="2:18">
      <c r="B4" s="2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3" t="s">
        <v>5</v>
      </c>
      <c r="H4" s="4" t="s">
        <v>6</v>
      </c>
      <c r="I4" s="3" t="s">
        <v>7</v>
      </c>
      <c r="L4" s="10" t="s">
        <v>8</v>
      </c>
      <c r="M4" s="10"/>
      <c r="N4" s="10"/>
      <c r="O4" s="10"/>
      <c r="P4" s="10"/>
      <c r="Q4" s="10"/>
      <c r="R4" s="10"/>
    </row>
    <row r="5" ht="18" spans="2:18">
      <c r="B5" s="5" t="s">
        <v>9</v>
      </c>
      <c r="C5" s="6">
        <v>59</v>
      </c>
      <c r="D5" s="6">
        <v>56</v>
      </c>
      <c r="E5" s="6">
        <v>27</v>
      </c>
      <c r="F5" s="7">
        <f>SUM(C5,D5,E5)</f>
        <v>142</v>
      </c>
      <c r="G5" s="7">
        <f>COUNT(C5:E5)</f>
        <v>3</v>
      </c>
      <c r="H5" s="8">
        <f>F5/G5</f>
        <v>47.3333333333333</v>
      </c>
      <c r="I5" s="11">
        <f>AVERAGE(C5:E5)</f>
        <v>47.3333333333333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</row>
    <row r="6" ht="18" spans="2:18">
      <c r="B6" s="5" t="s">
        <v>17</v>
      </c>
      <c r="C6" s="6">
        <v>85</v>
      </c>
      <c r="D6" s="6">
        <v>54</v>
      </c>
      <c r="E6" s="6">
        <v>48</v>
      </c>
      <c r="F6" s="7">
        <f t="shared" ref="F6:F14" si="0">SUM(C6,D6,E6)</f>
        <v>187</v>
      </c>
      <c r="G6" s="7">
        <f t="shared" ref="G6:G14" si="1">COUNT(C6:E6)</f>
        <v>3</v>
      </c>
      <c r="H6" s="8">
        <f t="shared" ref="H6:H14" si="2">F6/G6</f>
        <v>62.3333333333333</v>
      </c>
      <c r="I6" s="11">
        <f t="shared" ref="I6:I14" si="3">AVERAGE(C6:E6)</f>
        <v>62.3333333333333</v>
      </c>
      <c r="L6" s="13" t="s">
        <v>18</v>
      </c>
      <c r="M6" s="13">
        <v>1432</v>
      </c>
      <c r="N6" s="13">
        <v>7541</v>
      </c>
      <c r="O6" s="13">
        <v>9710</v>
      </c>
      <c r="P6" s="13">
        <v>6818</v>
      </c>
      <c r="Q6" s="13">
        <v>7208</v>
      </c>
      <c r="R6" s="13">
        <v>4370</v>
      </c>
    </row>
    <row r="7" ht="18" spans="2:18">
      <c r="B7" s="5" t="s">
        <v>19</v>
      </c>
      <c r="C7" s="6">
        <v>51</v>
      </c>
      <c r="D7" s="6">
        <v>57</v>
      </c>
      <c r="E7" s="6">
        <v>43</v>
      </c>
      <c r="F7" s="7">
        <f t="shared" si="0"/>
        <v>151</v>
      </c>
      <c r="G7" s="7">
        <f t="shared" si="1"/>
        <v>3</v>
      </c>
      <c r="H7" s="8">
        <f t="shared" si="2"/>
        <v>50.3333333333333</v>
      </c>
      <c r="I7" s="11">
        <f t="shared" si="3"/>
        <v>50.3333333333333</v>
      </c>
      <c r="L7" s="13" t="s">
        <v>20</v>
      </c>
      <c r="M7" s="13">
        <v>6156</v>
      </c>
      <c r="N7" s="13">
        <v>6704</v>
      </c>
      <c r="O7" s="13">
        <v>3591</v>
      </c>
      <c r="P7" s="13">
        <v>6641</v>
      </c>
      <c r="Q7" s="13">
        <v>4971</v>
      </c>
      <c r="R7" s="13">
        <v>8337</v>
      </c>
    </row>
    <row r="8" ht="18" spans="2:18">
      <c r="B8" s="5" t="s">
        <v>21</v>
      </c>
      <c r="C8" s="6">
        <v>46</v>
      </c>
      <c r="D8" s="6">
        <v>67</v>
      </c>
      <c r="E8" s="6">
        <v>88</v>
      </c>
      <c r="F8" s="7">
        <f t="shared" si="0"/>
        <v>201</v>
      </c>
      <c r="G8" s="7">
        <f t="shared" si="1"/>
        <v>3</v>
      </c>
      <c r="H8" s="8">
        <f t="shared" si="2"/>
        <v>67</v>
      </c>
      <c r="I8" s="11">
        <f t="shared" si="3"/>
        <v>67</v>
      </c>
      <c r="L8" s="13" t="s">
        <v>22</v>
      </c>
      <c r="M8" s="13">
        <v>1705</v>
      </c>
      <c r="N8" s="13">
        <v>2504</v>
      </c>
      <c r="O8" s="13">
        <v>9907</v>
      </c>
      <c r="P8" s="13">
        <v>4958</v>
      </c>
      <c r="Q8" s="13">
        <v>7732</v>
      </c>
      <c r="R8" s="13">
        <v>9690</v>
      </c>
    </row>
    <row r="9" ht="18" spans="2:18">
      <c r="B9" s="5" t="s">
        <v>23</v>
      </c>
      <c r="C9" s="6">
        <v>53</v>
      </c>
      <c r="D9" s="6">
        <v>44</v>
      </c>
      <c r="E9" s="6">
        <v>84</v>
      </c>
      <c r="F9" s="7">
        <f t="shared" si="0"/>
        <v>181</v>
      </c>
      <c r="G9" s="7">
        <f t="shared" si="1"/>
        <v>3</v>
      </c>
      <c r="H9" s="8">
        <f t="shared" si="2"/>
        <v>60.3333333333333</v>
      </c>
      <c r="I9" s="11">
        <f t="shared" si="3"/>
        <v>60.3333333333333</v>
      </c>
      <c r="L9" s="13" t="s">
        <v>24</v>
      </c>
      <c r="M9" s="13">
        <v>5388</v>
      </c>
      <c r="N9" s="13">
        <v>7158</v>
      </c>
      <c r="O9" s="13">
        <v>7436</v>
      </c>
      <c r="P9" s="13">
        <v>6393</v>
      </c>
      <c r="Q9" s="13">
        <v>5496</v>
      </c>
      <c r="R9" s="13">
        <v>5017</v>
      </c>
    </row>
    <row r="10" ht="18" spans="2:18">
      <c r="B10" s="5" t="s">
        <v>25</v>
      </c>
      <c r="C10" s="6">
        <v>98</v>
      </c>
      <c r="D10" s="6">
        <v>45</v>
      </c>
      <c r="E10" s="6">
        <v>78</v>
      </c>
      <c r="F10" s="7">
        <f t="shared" si="0"/>
        <v>221</v>
      </c>
      <c r="G10" s="7">
        <f t="shared" si="1"/>
        <v>3</v>
      </c>
      <c r="H10" s="8">
        <f t="shared" si="2"/>
        <v>73.6666666666667</v>
      </c>
      <c r="I10" s="11">
        <f t="shared" si="3"/>
        <v>73.6666666666667</v>
      </c>
      <c r="L10" s="13" t="s">
        <v>26</v>
      </c>
      <c r="M10" s="13">
        <v>5694</v>
      </c>
      <c r="N10" s="13">
        <v>3712</v>
      </c>
      <c r="O10" s="13">
        <v>4967</v>
      </c>
      <c r="P10" s="13">
        <v>4217</v>
      </c>
      <c r="Q10" s="13">
        <v>6039</v>
      </c>
      <c r="R10" s="13">
        <v>3881</v>
      </c>
    </row>
    <row r="11" ht="18" spans="2:18">
      <c r="B11" s="5" t="s">
        <v>27</v>
      </c>
      <c r="C11" s="6">
        <v>65</v>
      </c>
      <c r="D11" s="6">
        <v>32</v>
      </c>
      <c r="E11" s="6">
        <v>55</v>
      </c>
      <c r="F11" s="7">
        <f t="shared" si="0"/>
        <v>152</v>
      </c>
      <c r="G11" s="7">
        <f t="shared" si="1"/>
        <v>3</v>
      </c>
      <c r="H11" s="8">
        <f t="shared" si="2"/>
        <v>50.6666666666667</v>
      </c>
      <c r="I11" s="11">
        <f t="shared" si="3"/>
        <v>50.6666666666667</v>
      </c>
      <c r="L11" s="13" t="s">
        <v>28</v>
      </c>
      <c r="M11" s="13">
        <v>7882</v>
      </c>
      <c r="N11" s="13">
        <v>7605</v>
      </c>
      <c r="O11" s="13">
        <v>7710</v>
      </c>
      <c r="P11" s="13">
        <v>4587</v>
      </c>
      <c r="Q11" s="13">
        <v>1538</v>
      </c>
      <c r="R11" s="13">
        <v>5677</v>
      </c>
    </row>
    <row r="12" ht="18" spans="2:18">
      <c r="B12" s="5" t="s">
        <v>29</v>
      </c>
      <c r="C12" s="6">
        <v>42</v>
      </c>
      <c r="D12" s="6">
        <v>52</v>
      </c>
      <c r="E12" s="6">
        <v>96</v>
      </c>
      <c r="F12" s="7">
        <f t="shared" si="0"/>
        <v>190</v>
      </c>
      <c r="G12" s="7">
        <f t="shared" si="1"/>
        <v>3</v>
      </c>
      <c r="H12" s="8">
        <f t="shared" si="2"/>
        <v>63.3333333333333</v>
      </c>
      <c r="I12" s="11">
        <f t="shared" si="3"/>
        <v>63.3333333333333</v>
      </c>
      <c r="L12" s="13" t="s">
        <v>30</v>
      </c>
      <c r="M12" s="13">
        <v>1412</v>
      </c>
      <c r="N12" s="13">
        <v>8516</v>
      </c>
      <c r="O12" s="13">
        <v>5538</v>
      </c>
      <c r="P12" s="13">
        <v>6906</v>
      </c>
      <c r="Q12" s="13">
        <v>8715</v>
      </c>
      <c r="R12" s="13">
        <v>4099</v>
      </c>
    </row>
    <row r="13" ht="18" spans="2:18">
      <c r="B13" s="5" t="s">
        <v>31</v>
      </c>
      <c r="C13" s="6">
        <v>60</v>
      </c>
      <c r="D13" s="6">
        <v>63</v>
      </c>
      <c r="E13" s="6">
        <v>77</v>
      </c>
      <c r="F13" s="7">
        <f t="shared" si="0"/>
        <v>200</v>
      </c>
      <c r="G13" s="7">
        <f t="shared" si="1"/>
        <v>3</v>
      </c>
      <c r="H13" s="8">
        <f t="shared" si="2"/>
        <v>66.6666666666667</v>
      </c>
      <c r="I13" s="11">
        <f t="shared" si="3"/>
        <v>66.6666666666667</v>
      </c>
      <c r="L13" s="13" t="s">
        <v>32</v>
      </c>
      <c r="M13" s="13">
        <v>9460</v>
      </c>
      <c r="N13" s="13">
        <v>3265</v>
      </c>
      <c r="O13" s="13">
        <v>4913</v>
      </c>
      <c r="P13" s="13">
        <v>1376</v>
      </c>
      <c r="Q13" s="13">
        <v>6441</v>
      </c>
      <c r="R13" s="13">
        <v>2170</v>
      </c>
    </row>
    <row r="14" ht="18" spans="2:18">
      <c r="B14" s="5" t="s">
        <v>33</v>
      </c>
      <c r="C14" s="6">
        <v>93</v>
      </c>
      <c r="D14" s="6">
        <v>20</v>
      </c>
      <c r="E14" s="6">
        <v>61</v>
      </c>
      <c r="F14" s="7">
        <f t="shared" si="0"/>
        <v>174</v>
      </c>
      <c r="G14" s="7">
        <f t="shared" si="1"/>
        <v>3</v>
      </c>
      <c r="H14" s="8">
        <f t="shared" si="2"/>
        <v>58</v>
      </c>
      <c r="I14" s="11">
        <f t="shared" si="3"/>
        <v>58</v>
      </c>
      <c r="L14" s="13" t="s">
        <v>34</v>
      </c>
      <c r="M14" s="13">
        <v>2403</v>
      </c>
      <c r="N14" s="13">
        <v>3935</v>
      </c>
      <c r="O14" s="13">
        <v>3946</v>
      </c>
      <c r="P14" s="13">
        <v>2480</v>
      </c>
      <c r="Q14" s="13">
        <v>3948</v>
      </c>
      <c r="R14" s="13">
        <v>2022</v>
      </c>
    </row>
    <row r="15" ht="18" spans="5:18">
      <c r="E15" s="9"/>
      <c r="L15" s="13" t="s">
        <v>35</v>
      </c>
      <c r="M15" s="13">
        <v>7190</v>
      </c>
      <c r="N15" s="13">
        <v>4107</v>
      </c>
      <c r="O15" s="13">
        <v>2707</v>
      </c>
      <c r="P15" s="13">
        <v>3626</v>
      </c>
      <c r="Q15" s="13">
        <v>6965</v>
      </c>
      <c r="R15" s="13">
        <v>6270</v>
      </c>
    </row>
    <row r="16" ht="18" spans="12:18">
      <c r="L16" s="13" t="s">
        <v>36</v>
      </c>
      <c r="M16" s="13">
        <v>5862</v>
      </c>
      <c r="N16" s="13">
        <v>3921</v>
      </c>
      <c r="O16" s="13">
        <v>5257</v>
      </c>
      <c r="P16" s="13">
        <v>4769</v>
      </c>
      <c r="Q16" s="13">
        <v>1756</v>
      </c>
      <c r="R16" s="13">
        <v>8681</v>
      </c>
    </row>
    <row r="17" ht="18" spans="2:18">
      <c r="B17" s="3" t="s">
        <v>37</v>
      </c>
      <c r="C17" s="7">
        <f>MAX(C5:C14)</f>
        <v>98</v>
      </c>
      <c r="D17" s="7">
        <f>MAX(D5:D14)</f>
        <v>67</v>
      </c>
      <c r="E17" s="7">
        <f>MAX(E5:E14)</f>
        <v>96</v>
      </c>
      <c r="L17" s="13" t="s">
        <v>38</v>
      </c>
      <c r="M17" s="13">
        <v>6373</v>
      </c>
      <c r="N17" s="13">
        <v>2372</v>
      </c>
      <c r="O17" s="13">
        <v>1544</v>
      </c>
      <c r="P17" s="13">
        <v>4403</v>
      </c>
      <c r="Q17" s="13">
        <v>2313</v>
      </c>
      <c r="R17" s="13">
        <v>7872</v>
      </c>
    </row>
    <row r="18" spans="2:18">
      <c r="B18" s="3" t="s">
        <v>39</v>
      </c>
      <c r="C18" s="7">
        <f>MIN(C5:C14)</f>
        <v>42</v>
      </c>
      <c r="D18" s="7">
        <f>MIN(D5:D14)</f>
        <v>20</v>
      </c>
      <c r="E18" s="7">
        <f>MIN(E5:E14)</f>
        <v>27</v>
      </c>
      <c r="L18" s="14" t="s">
        <v>40</v>
      </c>
      <c r="M18" s="15">
        <f>SUM(M6:M17)</f>
        <v>60957</v>
      </c>
      <c r="N18" s="15">
        <f>SUM(N6:N17)</f>
        <v>61340</v>
      </c>
      <c r="O18" s="15">
        <f>SUM(O6:O17)</f>
        <v>67226</v>
      </c>
      <c r="P18" s="15">
        <f>SUM(P6:P17)</f>
        <v>57174</v>
      </c>
      <c r="Q18" s="15">
        <f>SUM(Q6:Q17)</f>
        <v>63122</v>
      </c>
      <c r="R18" s="15">
        <f>SUM(R6:R17)</f>
        <v>68086</v>
      </c>
    </row>
    <row r="19" ht="18" spans="12:18">
      <c r="L19" s="13" t="s">
        <v>18</v>
      </c>
      <c r="M19" s="16">
        <f>M6/$M18</f>
        <v>0.0234919697491674</v>
      </c>
      <c r="N19" s="16"/>
      <c r="O19" s="16"/>
      <c r="P19" s="16"/>
      <c r="Q19" s="16"/>
      <c r="R19" s="16"/>
    </row>
    <row r="20" ht="18" spans="12:18">
      <c r="L20" s="13" t="s">
        <v>20</v>
      </c>
      <c r="M20" s="16"/>
      <c r="N20" s="16"/>
      <c r="O20" s="16"/>
      <c r="P20" s="16"/>
      <c r="Q20" s="16"/>
      <c r="R20" s="16"/>
    </row>
    <row r="21" ht="18" spans="12:18">
      <c r="L21" s="13" t="s">
        <v>22</v>
      </c>
      <c r="M21" s="16"/>
      <c r="N21" s="16"/>
      <c r="O21" s="16"/>
      <c r="P21" s="16"/>
      <c r="Q21" s="16"/>
      <c r="R21" s="16"/>
    </row>
    <row r="22" ht="18" spans="12:18">
      <c r="L22" s="13" t="s">
        <v>24</v>
      </c>
      <c r="M22" s="16"/>
      <c r="N22" s="16"/>
      <c r="O22" s="16"/>
      <c r="P22" s="16"/>
      <c r="Q22" s="16"/>
      <c r="R22" s="16"/>
    </row>
    <row r="23" ht="18" spans="12:18">
      <c r="L23" s="13" t="s">
        <v>26</v>
      </c>
      <c r="M23" s="16"/>
      <c r="N23" s="16"/>
      <c r="O23" s="16"/>
      <c r="P23" s="16"/>
      <c r="Q23" s="16"/>
      <c r="R23" s="16"/>
    </row>
    <row r="24" ht="18" spans="12:18">
      <c r="L24" s="13" t="s">
        <v>28</v>
      </c>
      <c r="M24" s="16"/>
      <c r="N24" s="16"/>
      <c r="O24" s="16"/>
      <c r="P24" s="16"/>
      <c r="Q24" s="16"/>
      <c r="R24" s="16"/>
    </row>
    <row r="25" ht="18" spans="12:18">
      <c r="L25" s="13" t="s">
        <v>30</v>
      </c>
      <c r="M25" s="16"/>
      <c r="N25" s="16"/>
      <c r="O25" s="16"/>
      <c r="P25" s="16"/>
      <c r="Q25" s="16"/>
      <c r="R25" s="16"/>
    </row>
    <row r="26" ht="18" spans="12:18">
      <c r="L26" s="13" t="s">
        <v>32</v>
      </c>
      <c r="M26" s="16"/>
      <c r="N26" s="16"/>
      <c r="O26" s="16"/>
      <c r="P26" s="16"/>
      <c r="Q26" s="16"/>
      <c r="R26" s="16"/>
    </row>
    <row r="27" ht="18" spans="12:18">
      <c r="L27" s="13" t="s">
        <v>34</v>
      </c>
      <c r="M27" s="16"/>
      <c r="N27" s="16"/>
      <c r="O27" s="16"/>
      <c r="P27" s="16"/>
      <c r="Q27" s="16"/>
      <c r="R27" s="16"/>
    </row>
    <row r="28" ht="18" spans="12:18">
      <c r="L28" s="13" t="s">
        <v>35</v>
      </c>
      <c r="M28" s="16"/>
      <c r="N28" s="16"/>
      <c r="O28" s="16"/>
      <c r="P28" s="16"/>
      <c r="Q28" s="16"/>
      <c r="R28" s="16"/>
    </row>
    <row r="29" ht="18" spans="12:18">
      <c r="L29" s="13" t="s">
        <v>36</v>
      </c>
      <c r="M29" s="16"/>
      <c r="N29" s="16"/>
      <c r="O29" s="16"/>
      <c r="P29" s="16"/>
      <c r="Q29" s="16"/>
      <c r="R29" s="16"/>
    </row>
    <row r="30" ht="18" spans="12:18">
      <c r="L30" s="13" t="s">
        <v>38</v>
      </c>
      <c r="M30" s="16"/>
      <c r="N30" s="16"/>
      <c r="O30" s="16"/>
      <c r="P30" s="16"/>
      <c r="Q30" s="16"/>
      <c r="R30" s="16"/>
    </row>
  </sheetData>
  <autoFilter ref="B4:I14">
    <extLst/>
  </autoFilter>
  <mergeCells count="1">
    <mergeCell ref="L4:R4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Sharma</dc:creator>
  <cp:lastModifiedBy>archi</cp:lastModifiedBy>
  <dcterms:created xsi:type="dcterms:W3CDTF">2021-06-13T16:34:00Z</dcterms:created>
  <dcterms:modified xsi:type="dcterms:W3CDTF">2021-06-15T05:35:37Z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